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eed\Desktop\شاخص های داوری\نهایی\دیزاین شده\"/>
    </mc:Choice>
  </mc:AlternateContent>
  <xr:revisionPtr revIDLastSave="0" documentId="13_ncr:1_{B608BAAA-934A-4301-9E1B-8E70A6AA22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کارآفرینی" sheetId="1" r:id="rId1"/>
    <sheet name="!تغییر ندهید" sheetId="3" state="hidden" r:id="rId2"/>
  </sheets>
  <calcPr calcId="191029"/>
</workbook>
</file>

<file path=xl/calcChain.xml><?xml version="1.0" encoding="utf-8"?>
<calcChain xmlns="http://schemas.openxmlformats.org/spreadsheetml/2006/main">
  <c r="F27" i="1" l="1"/>
  <c r="G27" i="1"/>
  <c r="L10" i="3" l="1"/>
  <c r="L7" i="3"/>
  <c r="L8" i="3"/>
  <c r="L4" i="3"/>
  <c r="L6" i="3"/>
  <c r="F29" i="1" s="1"/>
  <c r="L9" i="3"/>
  <c r="L3" i="3"/>
  <c r="L5" i="3"/>
  <c r="L2" i="3"/>
</calcChain>
</file>

<file path=xl/sharedStrings.xml><?xml version="1.0" encoding="utf-8"?>
<sst xmlns="http://schemas.openxmlformats.org/spreadsheetml/2006/main" count="58" uniqueCount="56">
  <si>
    <t>شاخص</t>
  </si>
  <si>
    <t>آیتم</t>
  </si>
  <si>
    <t>جامعیت و توجه به شاخص های داوری</t>
  </si>
  <si>
    <t>استفاده مناسب از تصاویر گویا</t>
  </si>
  <si>
    <t>ردیف</t>
  </si>
  <si>
    <t xml:space="preserve">نمره کمیته علمی </t>
  </si>
  <si>
    <t>حداکثر امتیاز</t>
  </si>
  <si>
    <t>ارزیابی  گزارش فعالیت (15 امتیاز)</t>
  </si>
  <si>
    <t>جمع کل</t>
  </si>
  <si>
    <t>نام انجمن:</t>
  </si>
  <si>
    <t>گروه علمی:</t>
  </si>
  <si>
    <t>علوم انسانی</t>
  </si>
  <si>
    <t>هنر و معماری</t>
  </si>
  <si>
    <t>علوم پایه، علوم زیستی و بهداشتی</t>
  </si>
  <si>
    <t>فنی و مهندسی</t>
  </si>
  <si>
    <t>کشاورزی و دامپزشکی</t>
  </si>
  <si>
    <t>علوم ورزشی و تربیت بدنی</t>
  </si>
  <si>
    <t>نوع فعاليت</t>
  </si>
  <si>
    <t>درصد اثر بخشی امتیاز</t>
  </si>
  <si>
    <t>فناوری و نوآوری اجتماعی</t>
  </si>
  <si>
    <t>نشریه</t>
  </si>
  <si>
    <t>رویداد­های علمی</t>
  </si>
  <si>
    <t>محتوای دیجیتال</t>
  </si>
  <si>
    <t xml:space="preserve">كارآفريني </t>
  </si>
  <si>
    <t xml:space="preserve">آموزشی </t>
  </si>
  <si>
    <t>پژوهشی</t>
  </si>
  <si>
    <t xml:space="preserve">کتاب </t>
  </si>
  <si>
    <t>اختراع</t>
  </si>
  <si>
    <t>گروه های علمی</t>
  </si>
  <si>
    <t>محاسبه درصد اثر بخشی امتیاز کسب شده در فرآیند انتخاب انجمن برتر</t>
  </si>
  <si>
    <t>طراحی مناسب، هوشنمدانه و خلاقانه و گزارش فعالیت</t>
  </si>
  <si>
    <t>ویراستاری مناسب، متن شیوا و روان و رعایت خط و دستور زبان در عین اختصار</t>
  </si>
  <si>
    <t>انتشار خبرنامه ها درسایت، خبرگزاری ها و ...</t>
  </si>
  <si>
    <t xml:space="preserve">نام دانشگاه: </t>
  </si>
  <si>
    <t>مشتری یا سرمایه گذار داشته باشد</t>
  </si>
  <si>
    <t>مدت زمان آغاز تا انجام و تناسب با نتایج</t>
  </si>
  <si>
    <t>سابقه تقدیر</t>
  </si>
  <si>
    <t>جلب مشارکت مشاوران علمی و استادان دانشگاه</t>
  </si>
  <si>
    <t>همکاری با مجموعه های تخصصی بیرون دانشگاه</t>
  </si>
  <si>
    <t>درج نام یا لوگوی انجمن علمی در دستاوردهای طرح</t>
  </si>
  <si>
    <t>ضرورت و تناسب با نیازهای کشور</t>
  </si>
  <si>
    <t>ارزیابی کیفیت دستاورد</t>
  </si>
  <si>
    <t>میزان کارایی و کارآمدی</t>
  </si>
  <si>
    <t>خلاقیت طرح</t>
  </si>
  <si>
    <t>کیفیت اجرای طرح</t>
  </si>
  <si>
    <t>تشریح مزایا و ویژگی های مهم طرح</t>
  </si>
  <si>
    <t>ارزیابی مشتری و سرمایه گذار طرح</t>
  </si>
  <si>
    <t>ارزیابی محتوایی و علمی (45 امتیاز)</t>
  </si>
  <si>
    <t>ارزیابی شکلی(امتیاز 20)</t>
  </si>
  <si>
    <t>شاخص‌های امتیازبندی حوزه رقابتی کارآفرینی</t>
  </si>
  <si>
    <t>ارتباط با صنعت</t>
  </si>
  <si>
    <t>ارتباط و استقرار در پارک های علم و فناوری/ مراکز رشد</t>
  </si>
  <si>
    <t>امتیاز ویژه ( 25 امتیاز)</t>
  </si>
  <si>
    <t>توجیه صنعتی، اقتصادی، اجتماعی یا فرهنگی طرح</t>
  </si>
  <si>
    <t xml:space="preserve">گواهی ثبت یا تایید علمی از جانب مرجع معتبر </t>
  </si>
  <si>
    <t>ارزیابی میزان مشارکت 
و کیفیت همکاری ها (15 امتیاز)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</si>
</sst>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B Mitra"/>
      <charset val="178"/>
    </font>
    <font>
      <b/>
      <sz val="12"/>
      <color theme="1"/>
      <name val="B Mitra"/>
      <charset val="178"/>
    </font>
    <font>
      <b/>
      <sz val="14"/>
      <color theme="1"/>
      <name val="B Mitra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Mitra"/>
      <charset val="178"/>
    </font>
    <font>
      <b/>
      <sz val="16"/>
      <color theme="1"/>
      <name val="B Mitra"/>
      <charset val="178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/>
    <xf numFmtId="0" fontId="4" fillId="2" borderId="4" xfId="0" applyFont="1" applyFill="1" applyBorder="1" applyAlignment="1">
      <alignment horizontal="center" vertical="center" wrapText="1" readingOrder="2"/>
    </xf>
    <xf numFmtId="0" fontId="5" fillId="3" borderId="15" xfId="0" applyFont="1" applyFill="1" applyBorder="1" applyAlignment="1">
      <alignment horizontal="center" vertical="center" wrapText="1" readingOrder="2"/>
    </xf>
    <xf numFmtId="0" fontId="5" fillId="3" borderId="8" xfId="0" applyFont="1" applyFill="1" applyBorder="1" applyAlignment="1">
      <alignment horizontal="center" vertical="center" wrapText="1" readingOrder="2"/>
    </xf>
    <xf numFmtId="9" fontId="5" fillId="3" borderId="8" xfId="0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6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5" borderId="1" xfId="0" applyFont="1" applyFill="1" applyBorder="1"/>
    <xf numFmtId="0" fontId="3" fillId="5" borderId="2" xfId="0" applyFont="1" applyFill="1" applyBorder="1"/>
    <xf numFmtId="0" fontId="3" fillId="6" borderId="1" xfId="0" applyFont="1" applyFill="1" applyBorder="1"/>
    <xf numFmtId="0" fontId="3" fillId="6" borderId="3" xfId="0" applyFont="1" applyFill="1" applyBorder="1"/>
    <xf numFmtId="0" fontId="3" fillId="7" borderId="1" xfId="0" applyFont="1" applyFill="1" applyBorder="1"/>
    <xf numFmtId="0" fontId="3" fillId="7" borderId="3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9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" fillId="0" borderId="11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1" fillId="0" borderId="33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1" fillId="0" borderId="17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35" xfId="0" applyFont="1" applyBorder="1" applyAlignment="1">
      <alignment horizontal="right" vertical="center"/>
    </xf>
    <xf numFmtId="0" fontId="1" fillId="0" borderId="37" xfId="0" applyFont="1" applyBorder="1" applyAlignment="1">
      <alignment horizontal="right"/>
    </xf>
    <xf numFmtId="0" fontId="1" fillId="0" borderId="38" xfId="0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1"/>
  <sheetViews>
    <sheetView rightToLeft="1" tabSelected="1" topLeftCell="A18" zoomScale="70" zoomScaleNormal="70" workbookViewId="0">
      <selection activeCell="F9" sqref="F9:F16"/>
    </sheetView>
  </sheetViews>
  <sheetFormatPr defaultRowHeight="18" x14ac:dyDescent="0.4"/>
  <cols>
    <col min="1" max="2" width="9" style="4"/>
    <col min="3" max="3" width="39.25" style="16" customWidth="1"/>
    <col min="4" max="4" width="10.25" style="4" customWidth="1"/>
    <col min="5" max="5" width="37.875" style="4" customWidth="1"/>
    <col min="6" max="6" width="9.875" style="16" bestFit="1" customWidth="1"/>
    <col min="7" max="7" width="12.75" style="16" bestFit="1" customWidth="1"/>
    <col min="8" max="16384" width="9" style="4"/>
  </cols>
  <sheetData>
    <row r="1" spans="2:7" ht="18.75" thickBot="1" x14ac:dyDescent="0.45"/>
    <row r="2" spans="2:7" ht="23.25" thickBot="1" x14ac:dyDescent="0.6">
      <c r="B2" s="17" t="s">
        <v>9</v>
      </c>
      <c r="C2" s="18"/>
      <c r="D2" s="19" t="s">
        <v>33</v>
      </c>
      <c r="E2" s="20"/>
      <c r="F2" s="21" t="s">
        <v>10</v>
      </c>
      <c r="G2" s="22"/>
    </row>
    <row r="3" spans="2:7" ht="23.25" thickBot="1" x14ac:dyDescent="0.6">
      <c r="B3" s="57" t="s">
        <v>49</v>
      </c>
      <c r="C3" s="58"/>
      <c r="D3" s="59"/>
      <c r="E3" s="59"/>
      <c r="F3" s="58"/>
      <c r="G3" s="60"/>
    </row>
    <row r="4" spans="2:7" ht="19.5" thickBot="1" x14ac:dyDescent="0.5">
      <c r="B4" s="2" t="s">
        <v>4</v>
      </c>
      <c r="C4" s="1" t="s">
        <v>0</v>
      </c>
      <c r="D4" s="61" t="s">
        <v>1</v>
      </c>
      <c r="E4" s="62"/>
      <c r="F4" s="1" t="s">
        <v>6</v>
      </c>
      <c r="G4" s="1" t="s">
        <v>5</v>
      </c>
    </row>
    <row r="5" spans="2:7" ht="18.75" customHeight="1" x14ac:dyDescent="0.45">
      <c r="B5" s="40">
        <v>1</v>
      </c>
      <c r="C5" s="72" t="s">
        <v>48</v>
      </c>
      <c r="D5" s="63" t="s">
        <v>54</v>
      </c>
      <c r="E5" s="64"/>
      <c r="F5" s="23">
        <v>5</v>
      </c>
      <c r="G5" s="30"/>
    </row>
    <row r="6" spans="2:7" ht="18.75" customHeight="1" x14ac:dyDescent="0.45">
      <c r="B6" s="41">
        <v>2</v>
      </c>
      <c r="C6" s="73"/>
      <c r="D6" s="65" t="s">
        <v>34</v>
      </c>
      <c r="E6" s="66"/>
      <c r="F6" s="24">
        <v>5</v>
      </c>
      <c r="G6" s="31"/>
    </row>
    <row r="7" spans="2:7" ht="18.75" customHeight="1" x14ac:dyDescent="0.45">
      <c r="B7" s="42">
        <v>3</v>
      </c>
      <c r="C7" s="73"/>
      <c r="D7" s="65" t="s">
        <v>35</v>
      </c>
      <c r="E7" s="66"/>
      <c r="F7" s="25">
        <v>5</v>
      </c>
      <c r="G7" s="31"/>
    </row>
    <row r="8" spans="2:7" ht="18.75" customHeight="1" thickBot="1" x14ac:dyDescent="0.5">
      <c r="B8" s="43">
        <v>4</v>
      </c>
      <c r="C8" s="73"/>
      <c r="D8" s="67" t="s">
        <v>36</v>
      </c>
      <c r="E8" s="68"/>
      <c r="F8" s="25">
        <v>5</v>
      </c>
      <c r="G8" s="32"/>
    </row>
    <row r="9" spans="2:7" ht="18.75" customHeight="1" x14ac:dyDescent="0.45">
      <c r="B9" s="44">
        <v>5</v>
      </c>
      <c r="C9" s="69" t="s">
        <v>47</v>
      </c>
      <c r="D9" s="63" t="s">
        <v>40</v>
      </c>
      <c r="E9" s="76"/>
      <c r="F9" s="37">
        <v>5</v>
      </c>
      <c r="G9" s="36"/>
    </row>
    <row r="10" spans="2:7" ht="18.75" customHeight="1" x14ac:dyDescent="0.45">
      <c r="B10" s="44">
        <v>6</v>
      </c>
      <c r="C10" s="70"/>
      <c r="D10" s="65" t="s">
        <v>41</v>
      </c>
      <c r="E10" s="77"/>
      <c r="F10" s="38">
        <v>5</v>
      </c>
      <c r="G10" s="31"/>
    </row>
    <row r="11" spans="2:7" ht="18.75" customHeight="1" x14ac:dyDescent="0.45">
      <c r="B11" s="45">
        <v>7</v>
      </c>
      <c r="C11" s="70"/>
      <c r="D11" s="65" t="s">
        <v>42</v>
      </c>
      <c r="E11" s="77"/>
      <c r="F11" s="38">
        <v>5</v>
      </c>
      <c r="G11" s="31"/>
    </row>
    <row r="12" spans="2:7" ht="18.75" customHeight="1" x14ac:dyDescent="0.45">
      <c r="B12" s="44">
        <v>8</v>
      </c>
      <c r="C12" s="70"/>
      <c r="D12" s="65" t="s">
        <v>53</v>
      </c>
      <c r="E12" s="77"/>
      <c r="F12" s="38">
        <v>10</v>
      </c>
      <c r="G12" s="31"/>
    </row>
    <row r="13" spans="2:7" ht="18.75" customHeight="1" x14ac:dyDescent="0.45">
      <c r="B13" s="45">
        <v>9</v>
      </c>
      <c r="C13" s="70"/>
      <c r="D13" s="65" t="s">
        <v>43</v>
      </c>
      <c r="E13" s="77"/>
      <c r="F13" s="38">
        <v>5</v>
      </c>
      <c r="G13" s="31"/>
    </row>
    <row r="14" spans="2:7" ht="18.75" customHeight="1" x14ac:dyDescent="0.45">
      <c r="B14" s="44">
        <v>10</v>
      </c>
      <c r="C14" s="70"/>
      <c r="D14" s="65" t="s">
        <v>44</v>
      </c>
      <c r="E14" s="77"/>
      <c r="F14" s="38">
        <v>5</v>
      </c>
      <c r="G14" s="31"/>
    </row>
    <row r="15" spans="2:7" ht="18.75" customHeight="1" x14ac:dyDescent="0.45">
      <c r="B15" s="44">
        <v>11</v>
      </c>
      <c r="C15" s="70"/>
      <c r="D15" s="65" t="s">
        <v>45</v>
      </c>
      <c r="E15" s="77"/>
      <c r="F15" s="38">
        <v>5</v>
      </c>
      <c r="G15" s="31"/>
    </row>
    <row r="16" spans="2:7" ht="19.5" customHeight="1" thickBot="1" x14ac:dyDescent="0.5">
      <c r="B16" s="45">
        <v>12</v>
      </c>
      <c r="C16" s="71"/>
      <c r="D16" s="67" t="s">
        <v>46</v>
      </c>
      <c r="E16" s="95"/>
      <c r="F16" s="39">
        <v>5</v>
      </c>
      <c r="G16" s="32"/>
    </row>
    <row r="17" spans="2:7" ht="18" customHeight="1" x14ac:dyDescent="0.45">
      <c r="B17" s="46">
        <v>13</v>
      </c>
      <c r="C17" s="90" t="s">
        <v>55</v>
      </c>
      <c r="D17" s="74" t="s">
        <v>38</v>
      </c>
      <c r="E17" s="75"/>
      <c r="F17" s="23">
        <v>5</v>
      </c>
      <c r="G17" s="30"/>
    </row>
    <row r="18" spans="2:7" ht="18" customHeight="1" x14ac:dyDescent="0.45">
      <c r="B18" s="45">
        <v>14</v>
      </c>
      <c r="C18" s="91"/>
      <c r="D18" s="74" t="s">
        <v>39</v>
      </c>
      <c r="E18" s="75"/>
      <c r="F18" s="25">
        <v>5</v>
      </c>
      <c r="G18" s="31"/>
    </row>
    <row r="19" spans="2:7" ht="18" customHeight="1" thickBot="1" x14ac:dyDescent="0.5">
      <c r="B19" s="47">
        <v>15</v>
      </c>
      <c r="C19" s="92"/>
      <c r="D19" s="78" t="s">
        <v>37</v>
      </c>
      <c r="E19" s="79"/>
      <c r="F19" s="26">
        <v>5</v>
      </c>
      <c r="G19" s="32"/>
    </row>
    <row r="20" spans="2:7" ht="18.75" customHeight="1" x14ac:dyDescent="0.45">
      <c r="B20" s="46">
        <v>16</v>
      </c>
      <c r="C20" s="69" t="s">
        <v>7</v>
      </c>
      <c r="D20" s="93" t="s">
        <v>30</v>
      </c>
      <c r="E20" s="94"/>
      <c r="F20" s="27">
        <v>3</v>
      </c>
      <c r="G20" s="30"/>
    </row>
    <row r="21" spans="2:7" ht="18.75" customHeight="1" x14ac:dyDescent="0.45">
      <c r="B21" s="45">
        <v>17</v>
      </c>
      <c r="C21" s="70"/>
      <c r="D21" s="74" t="s">
        <v>2</v>
      </c>
      <c r="E21" s="75"/>
      <c r="F21" s="28">
        <v>3</v>
      </c>
      <c r="G21" s="31"/>
    </row>
    <row r="22" spans="2:7" ht="18.75" customHeight="1" x14ac:dyDescent="0.45">
      <c r="B22" s="45">
        <v>18</v>
      </c>
      <c r="C22" s="70"/>
      <c r="D22" s="74" t="s">
        <v>31</v>
      </c>
      <c r="E22" s="75"/>
      <c r="F22" s="28">
        <v>3</v>
      </c>
      <c r="G22" s="31"/>
    </row>
    <row r="23" spans="2:7" ht="18.75" customHeight="1" x14ac:dyDescent="0.45">
      <c r="B23" s="45">
        <v>19</v>
      </c>
      <c r="C23" s="70"/>
      <c r="D23" s="74" t="s">
        <v>3</v>
      </c>
      <c r="E23" s="75"/>
      <c r="F23" s="28">
        <v>3</v>
      </c>
      <c r="G23" s="31"/>
    </row>
    <row r="24" spans="2:7" ht="18.75" customHeight="1" thickBot="1" x14ac:dyDescent="0.5">
      <c r="B24" s="48">
        <v>20</v>
      </c>
      <c r="C24" s="70"/>
      <c r="D24" s="96" t="s">
        <v>32</v>
      </c>
      <c r="E24" s="97"/>
      <c r="F24" s="49">
        <v>3</v>
      </c>
      <c r="G24" s="50"/>
    </row>
    <row r="25" spans="2:7" ht="18.75" customHeight="1" x14ac:dyDescent="0.45">
      <c r="B25" s="98">
        <v>21</v>
      </c>
      <c r="C25" s="69" t="s">
        <v>52</v>
      </c>
      <c r="D25" s="93" t="s">
        <v>50</v>
      </c>
      <c r="E25" s="94"/>
      <c r="F25" s="99">
        <v>10</v>
      </c>
      <c r="G25" s="100"/>
    </row>
    <row r="26" spans="2:7" ht="19.5" customHeight="1" thickBot="1" x14ac:dyDescent="0.5">
      <c r="B26" s="47">
        <v>22</v>
      </c>
      <c r="C26" s="71"/>
      <c r="D26" s="78" t="s">
        <v>51</v>
      </c>
      <c r="E26" s="79"/>
      <c r="F26" s="29">
        <v>15</v>
      </c>
      <c r="G26" s="32"/>
    </row>
    <row r="27" spans="2:7" ht="19.5" thickBot="1" x14ac:dyDescent="0.5">
      <c r="B27" s="61" t="s">
        <v>8</v>
      </c>
      <c r="C27" s="80"/>
      <c r="D27" s="80"/>
      <c r="E27" s="62"/>
      <c r="F27" s="1">
        <f>SUM(F5:F26)</f>
        <v>120</v>
      </c>
      <c r="G27" s="3">
        <f>SUM(G5:G26)</f>
        <v>0</v>
      </c>
    </row>
    <row r="28" spans="2:7" ht="19.5" thickBot="1" x14ac:dyDescent="0.5">
      <c r="B28" s="33"/>
      <c r="C28" s="34"/>
      <c r="D28" s="34"/>
      <c r="E28" s="33"/>
      <c r="F28" s="33"/>
      <c r="G28" s="35"/>
    </row>
    <row r="29" spans="2:7" ht="18" customHeight="1" x14ac:dyDescent="0.4">
      <c r="B29" s="81" t="s">
        <v>29</v>
      </c>
      <c r="C29" s="82"/>
      <c r="D29" s="82"/>
      <c r="E29" s="83"/>
      <c r="F29" s="51">
        <f>'!تغییر ندهید'!L6</f>
        <v>0</v>
      </c>
      <c r="G29" s="52"/>
    </row>
    <row r="30" spans="2:7" ht="18" customHeight="1" x14ac:dyDescent="0.4">
      <c r="B30" s="84"/>
      <c r="C30" s="85"/>
      <c r="D30" s="85"/>
      <c r="E30" s="86"/>
      <c r="F30" s="53"/>
      <c r="G30" s="54"/>
    </row>
    <row r="31" spans="2:7" ht="18.75" thickBot="1" x14ac:dyDescent="0.45">
      <c r="B31" s="87"/>
      <c r="C31" s="88"/>
      <c r="D31" s="88"/>
      <c r="E31" s="89"/>
      <c r="F31" s="55"/>
      <c r="G31" s="56"/>
    </row>
  </sheetData>
  <mergeCells count="32">
    <mergeCell ref="D14:E14"/>
    <mergeCell ref="D15:E15"/>
    <mergeCell ref="D16:E16"/>
    <mergeCell ref="D17:E17"/>
    <mergeCell ref="C20:C24"/>
    <mergeCell ref="D24:E24"/>
    <mergeCell ref="D23:E23"/>
    <mergeCell ref="B27:E27"/>
    <mergeCell ref="B29:E31"/>
    <mergeCell ref="C17:C19"/>
    <mergeCell ref="D18:E18"/>
    <mergeCell ref="D19:E19"/>
    <mergeCell ref="D20:E20"/>
    <mergeCell ref="D21:E21"/>
    <mergeCell ref="D22:E22"/>
    <mergeCell ref="D25:E25"/>
    <mergeCell ref="C25:C26"/>
    <mergeCell ref="F29:G31"/>
    <mergeCell ref="B3:G3"/>
    <mergeCell ref="D4:E4"/>
    <mergeCell ref="D5:E5"/>
    <mergeCell ref="D6:E6"/>
    <mergeCell ref="D7:E7"/>
    <mergeCell ref="D8:E8"/>
    <mergeCell ref="C9:C16"/>
    <mergeCell ref="C5:C8"/>
    <mergeCell ref="D9:E9"/>
    <mergeCell ref="D10:E10"/>
    <mergeCell ref="D11:E11"/>
    <mergeCell ref="D12:E12"/>
    <mergeCell ref="D13:E13"/>
    <mergeCell ref="D26:E26"/>
  </mergeCells>
  <dataValidations count="10">
    <dataValidation type="whole" operator="lessThanOrEqual" allowBlank="1" showInputMessage="1" showErrorMessage="1" prompt="حداکثر 5 امتیاز" sqref="G5:G11 G13:G19" xr:uid="{198EE8DA-F487-4984-AAC1-45A28CEF1ABE}">
      <formula1>5</formula1>
    </dataValidation>
    <dataValidation type="whole" operator="lessThanOrEqual" allowBlank="1" showInputMessage="1" showErrorMessage="1" prompt="حداکثر 3 امتیاز" sqref="G20:G24" xr:uid="{CBE0734A-A098-4470-8F53-1B64B46ED01B}">
      <formula1>3</formula1>
    </dataValidation>
    <dataValidation allowBlank="1" showInputMessage="1" showErrorMessage="1" prompt="محاسبه به صورت سیستمی می باشد - عددی وارد نکنید" sqref="G28" xr:uid="{7DD7F617-F769-44F5-88C5-7DFD3B4C82BF}"/>
    <dataValidation allowBlank="1" showInputMessage="1" showErrorMessage="1" prompt=" محاسبه به صورت سیستمی می باشد- عددی وارد نکنید" sqref="F29:G31" xr:uid="{13BC110E-B00A-47EB-B54D-4052F362D58D}"/>
    <dataValidation allowBlank="1" showInputMessage="1" showErrorMessage="1" prompt="نام دانشگاه را وارد نمایید." sqref="E2" xr:uid="{D9C19C25-E84A-4777-A7E3-2A77D5924D54}"/>
    <dataValidation allowBlank="1" showInputMessage="1" showErrorMessage="1" prompt="نام انجمن را وارد نمایید." sqref="C2" xr:uid="{42ACE21B-DB61-4B12-89B1-D341C6DC831C}"/>
    <dataValidation allowBlank="1" showInputMessage="1" showErrorMessage="1" prompt="حداکثر امتیاز" sqref="F27:F28" xr:uid="{8BF55C18-DFC1-4902-94DA-46EB9287CEFA}"/>
    <dataValidation type="whole" operator="lessThanOrEqual" allowBlank="1" showInputMessage="1" showErrorMessage="1" prompt="حداکثر 10 امتیاز" sqref="G12 G25" xr:uid="{5C5A0E4F-A744-4AB4-9AD2-F5D2CBD53942}">
      <formula1>10</formula1>
    </dataValidation>
    <dataValidation type="whole" operator="lessThanOrEqual" allowBlank="1" showInputMessage="1" showErrorMessage="1" prompt="حداکثر 15 امتیاز" sqref="G26" xr:uid="{D2F96995-51DC-4719-841F-A323C397A43A}">
      <formula1>15</formula1>
    </dataValidation>
    <dataValidation type="custom" allowBlank="1" showInputMessage="1" showErrorMessage="1" prompt="محاسبه به صورت سیستمی می باشد - عددی وارد نکنید" sqref="G27" xr:uid="{EBB1ADA1-F6F3-4164-B8E8-2A864D85AFE7}">
      <formula1>SUM(G5:G26)</formula1>
    </dataValidation>
  </dataValidations>
  <pageMargins left="0.7" right="0.7" top="0.75" bottom="0.75" header="0.3" footer="0.3"/>
  <ignoredErrors>
    <ignoredError sqref="C4:D4 D23 D21 F17 F18:F2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از لیست انتخاب کنید" xr:uid="{BDEF3D5D-B283-4289-A5E7-F8B55D604F03}">
          <x14:formula1>
            <xm:f>'!تغییر ندهید'!$E$2:$E$7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1FDF2-2175-4FD0-9B33-810BCF825EAC}">
  <dimension ref="E1:L10"/>
  <sheetViews>
    <sheetView rightToLeft="1" topLeftCell="D1" workbookViewId="0">
      <selection activeCell="L2" sqref="L2"/>
    </sheetView>
  </sheetViews>
  <sheetFormatPr defaultRowHeight="18.75" x14ac:dyDescent="0.45"/>
  <cols>
    <col min="5" max="5" width="22.125" style="14" hidden="1" customWidth="1"/>
    <col min="9" max="9" width="4.75" bestFit="1" customWidth="1"/>
    <col min="10" max="10" width="16.25" bestFit="1" customWidth="1"/>
    <col min="11" max="11" width="15.5" bestFit="1" customWidth="1"/>
    <col min="12" max="12" width="30.875" style="10" bestFit="1" customWidth="1"/>
  </cols>
  <sheetData>
    <row r="1" spans="5:12" s="9" customFormat="1" ht="39.75" thickBot="1" x14ac:dyDescent="0.3">
      <c r="E1" s="11" t="s">
        <v>28</v>
      </c>
      <c r="I1" s="5" t="s">
        <v>4</v>
      </c>
      <c r="J1" s="5" t="s">
        <v>17</v>
      </c>
      <c r="K1" s="5" t="s">
        <v>18</v>
      </c>
      <c r="L1" s="5" t="s">
        <v>29</v>
      </c>
    </row>
    <row r="2" spans="5:12" ht="21.75" thickBot="1" x14ac:dyDescent="0.6">
      <c r="E2" s="12" t="s">
        <v>11</v>
      </c>
      <c r="I2" s="6">
        <v>1</v>
      </c>
      <c r="J2" s="7" t="s">
        <v>19</v>
      </c>
      <c r="K2" s="8">
        <v>0.12</v>
      </c>
      <c r="L2" s="15">
        <f>کارآفرینی!G27*12/کارآفرینی!F27</f>
        <v>0</v>
      </c>
    </row>
    <row r="3" spans="5:12" ht="21.75" thickBot="1" x14ac:dyDescent="0.6">
      <c r="E3" s="12" t="s">
        <v>12</v>
      </c>
      <c r="I3" s="6">
        <v>2</v>
      </c>
      <c r="J3" s="7" t="s">
        <v>20</v>
      </c>
      <c r="K3" s="8">
        <v>0.12</v>
      </c>
      <c r="L3" s="15">
        <f>کارآفرینی!G27*12/کارآفرینی!F27</f>
        <v>0</v>
      </c>
    </row>
    <row r="4" spans="5:12" ht="21.75" thickBot="1" x14ac:dyDescent="0.6">
      <c r="E4" s="12" t="s">
        <v>13</v>
      </c>
      <c r="I4" s="6">
        <v>3</v>
      </c>
      <c r="J4" s="7" t="s">
        <v>21</v>
      </c>
      <c r="K4" s="8">
        <v>0.16</v>
      </c>
      <c r="L4" s="15">
        <f>کارآفرینی!G27*16/کارآفرینی!F27</f>
        <v>0</v>
      </c>
    </row>
    <row r="5" spans="5:12" ht="21.75" thickBot="1" x14ac:dyDescent="0.6">
      <c r="E5" s="12" t="s">
        <v>14</v>
      </c>
      <c r="I5" s="6">
        <v>4</v>
      </c>
      <c r="J5" s="7" t="s">
        <v>22</v>
      </c>
      <c r="K5" s="8">
        <v>0.12</v>
      </c>
      <c r="L5" s="15">
        <f>کارآفرینی!G27*12/کارآفرینی!F27</f>
        <v>0</v>
      </c>
    </row>
    <row r="6" spans="5:12" ht="21.75" thickBot="1" x14ac:dyDescent="0.6">
      <c r="E6" s="12" t="s">
        <v>15</v>
      </c>
      <c r="I6" s="6">
        <v>5</v>
      </c>
      <c r="J6" s="7" t="s">
        <v>23</v>
      </c>
      <c r="K6" s="8">
        <v>0.12</v>
      </c>
      <c r="L6" s="15">
        <f>کارآفرینی!G27*12/کارآفرینی!F27</f>
        <v>0</v>
      </c>
    </row>
    <row r="7" spans="5:12" ht="21.75" thickBot="1" x14ac:dyDescent="0.6">
      <c r="E7" s="13" t="s">
        <v>16</v>
      </c>
      <c r="I7" s="6">
        <v>6</v>
      </c>
      <c r="J7" s="7" t="s">
        <v>24</v>
      </c>
      <c r="K7" s="8">
        <v>0.16</v>
      </c>
      <c r="L7" s="15">
        <f>کارآفرینی!G27*16/کارآفرینی!F27</f>
        <v>0</v>
      </c>
    </row>
    <row r="8" spans="5:12" ht="21.75" thickBot="1" x14ac:dyDescent="0.6">
      <c r="I8" s="6">
        <v>7</v>
      </c>
      <c r="J8" s="7" t="s">
        <v>25</v>
      </c>
      <c r="K8" s="8">
        <v>0.06</v>
      </c>
      <c r="L8" s="15">
        <f>کارآفرینی!G27*6/کارآفرینی!F27</f>
        <v>0</v>
      </c>
    </row>
    <row r="9" spans="5:12" ht="21.75" thickBot="1" x14ac:dyDescent="0.6">
      <c r="I9" s="6">
        <v>8</v>
      </c>
      <c r="J9" s="7" t="s">
        <v>26</v>
      </c>
      <c r="K9" s="8">
        <v>0.08</v>
      </c>
      <c r="L9" s="15">
        <f>کارآفرینی!G27*8/کارآفرینی!F27</f>
        <v>0</v>
      </c>
    </row>
    <row r="10" spans="5:12" ht="21.75" thickBot="1" x14ac:dyDescent="0.6">
      <c r="I10" s="6">
        <v>9</v>
      </c>
      <c r="J10" s="7" t="s">
        <v>27</v>
      </c>
      <c r="K10" s="8">
        <v>0.06</v>
      </c>
      <c r="L10" s="15">
        <f>کارآفرینی!G27*6/کارآفرینی!F27</f>
        <v>0</v>
      </c>
    </row>
  </sheetData>
  <sheetProtection algorithmName="SHA-512" hashValue="K7WQtEOTD2Tg7l5ioR/wPn4JdNNNrm1DcQWCncyj0CjqIk6vJ5qFlUWIPl54ceRSA1bv4MXCg0qzrrkm+bqisg==" saltValue="gZkVo/zJXZVFXejAYPfYX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کارآفرینی</vt:lpstr>
      <vt:lpstr>!تغییر ندهید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</dc:creator>
  <cp:lastModifiedBy>Saeed Salehnia</cp:lastModifiedBy>
  <dcterms:created xsi:type="dcterms:W3CDTF">2024-08-17T22:53:34Z</dcterms:created>
  <dcterms:modified xsi:type="dcterms:W3CDTF">2024-08-19T07:04:21Z</dcterms:modified>
</cp:coreProperties>
</file>