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eed\Desktop\شاخص های داوری\نهایی\دیزاین شده\شاخص‌های امتیازبندی هفدهمین جشنواره بین المللی حرکت\"/>
    </mc:Choice>
  </mc:AlternateContent>
  <xr:revisionPtr revIDLastSave="0" documentId="13_ncr:1_{E9CEF1A3-7387-46CA-A686-13D9274DDC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کتاب" sheetId="1" r:id="rId1"/>
    <sheet name="!تغییر ندهید" sheetId="3" state="hidden" r:id="rId2"/>
  </sheets>
  <calcPr calcId="191029"/>
</workbook>
</file>

<file path=xl/calcChain.xml><?xml version="1.0" encoding="utf-8"?>
<calcChain xmlns="http://schemas.openxmlformats.org/spreadsheetml/2006/main">
  <c r="F22" i="1" l="1"/>
  <c r="G22" i="1"/>
  <c r="L10" i="3" l="1"/>
  <c r="L7" i="3"/>
  <c r="L8" i="3"/>
  <c r="L4" i="3"/>
  <c r="L6" i="3"/>
  <c r="L9" i="3"/>
  <c r="L3" i="3"/>
  <c r="F25" i="1" s="1"/>
  <c r="L5" i="3"/>
  <c r="L2" i="3"/>
</calcChain>
</file>

<file path=xl/sharedStrings.xml><?xml version="1.0" encoding="utf-8"?>
<sst xmlns="http://schemas.openxmlformats.org/spreadsheetml/2006/main" count="51" uniqueCount="49">
  <si>
    <t>شاخص</t>
  </si>
  <si>
    <t>آیتم</t>
  </si>
  <si>
    <t>ردیف</t>
  </si>
  <si>
    <t xml:space="preserve">نمره کمیته علمی </t>
  </si>
  <si>
    <t>حداکثر امتیاز</t>
  </si>
  <si>
    <t>جمع کل</t>
  </si>
  <si>
    <t>نام انجمن:</t>
  </si>
  <si>
    <t>گروه علمی:</t>
  </si>
  <si>
    <t>علوم انسانی</t>
  </si>
  <si>
    <t>هنر و معماری</t>
  </si>
  <si>
    <t>علوم پایه، علوم زیستی و بهداشتی</t>
  </si>
  <si>
    <t>فنی و مهندسی</t>
  </si>
  <si>
    <t>کشاورزی و دامپزشکی</t>
  </si>
  <si>
    <t>علوم ورزشی و تربیت بدنی</t>
  </si>
  <si>
    <t>نوع فعاليت</t>
  </si>
  <si>
    <t>درصد اثر بخشی امتیاز</t>
  </si>
  <si>
    <t>فناوری و نوآوری اجتماعی</t>
  </si>
  <si>
    <t>نشریه</t>
  </si>
  <si>
    <t>رویداد­های علمی</t>
  </si>
  <si>
    <t>محتوای دیجیتال</t>
  </si>
  <si>
    <t xml:space="preserve">كارآفريني </t>
  </si>
  <si>
    <t xml:space="preserve">آموزشی </t>
  </si>
  <si>
    <t>پژوهشی</t>
  </si>
  <si>
    <t xml:space="preserve">کتاب </t>
  </si>
  <si>
    <t>اختراع</t>
  </si>
  <si>
    <t>گروه های علمی</t>
  </si>
  <si>
    <t>محاسبه درصد اثر بخشی امتیاز کسب شده در فرآیند انتخاب انجمن برتر</t>
  </si>
  <si>
    <t xml:space="preserve">نام دانشگاه: </t>
  </si>
  <si>
    <t>تنوع و هماهنگی محتوا با نوع٬ موضوع و مخاطب</t>
  </si>
  <si>
    <t>صفحه آرایی و طراحی مناسب</t>
  </si>
  <si>
    <t>متون شیوا و روان و تصاویر مناسب</t>
  </si>
  <si>
    <t>ویراستاری مناسب و رعایت خط و دستور زبان</t>
  </si>
  <si>
    <t>فرآیند دریافت مقاله تا انتشار و چاپ</t>
  </si>
  <si>
    <t>تعداد شمارگان نشریه</t>
  </si>
  <si>
    <t>سابقه تقدیر</t>
  </si>
  <si>
    <t>ارزیابی شکلی و ساختاری (30 امتیاز)</t>
  </si>
  <si>
    <t>همکاری با دیگر سازمان‌ها</t>
  </si>
  <si>
    <t>بهره مندی از مشاوران علمی یا هیات تحریریه متشکل از افراد با تحصیلات بالاتر</t>
  </si>
  <si>
    <t>نقش مشارکتی، نظارتی و داوری استادان و خصوصا استاد مشاور</t>
  </si>
  <si>
    <t>مشارکت حداکثری دانشجویان در تهیه محتوا و مقاله نویسی</t>
  </si>
  <si>
    <t>نسبت مقالات علمی و تولیدی به کل مقالات</t>
  </si>
  <si>
    <t>جامعیت مطالب و شیوه استدلالی علمی در مقالات</t>
  </si>
  <si>
    <t>مصاحبه های علمی و تخصصی دانشگاهی یا برون دانشگاهی</t>
  </si>
  <si>
    <t>اعتبار استنادات و ارجاعات در مقالات</t>
  </si>
  <si>
    <t>پرداختن به موضوعات خلاقانه و روزآمد، مطالب کاربردی و متناسب با نیازهای علمی کشور</t>
  </si>
  <si>
    <t>توجه به مسئولیت های اجتماعی</t>
  </si>
  <si>
    <t>ارزیابی میزان مشارکت 
و کیفیت همکاری ها (20 امتیاز)</t>
  </si>
  <si>
    <t>ارزیابی  محتوایی و علمی (35 امتیاز)</t>
  </si>
  <si>
    <t>شاخص‌های امتیازبندی حوزه رقابتی نشریه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</si>
</sst>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itra"/>
      <charset val="178"/>
    </font>
    <font>
      <b/>
      <sz val="16"/>
      <color theme="1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9" fontId="5" fillId="3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3" fillId="5" borderId="1" xfId="0" applyFont="1" applyFill="1" applyBorder="1"/>
    <xf numFmtId="0" fontId="3" fillId="5" borderId="2" xfId="0" applyFont="1" applyFill="1" applyBorder="1"/>
    <xf numFmtId="0" fontId="3" fillId="6" borderId="1" xfId="0" applyFont="1" applyFill="1" applyBorder="1"/>
    <xf numFmtId="0" fontId="3" fillId="6" borderId="3" xfId="0" applyFont="1" applyFill="1" applyBorder="1"/>
    <xf numFmtId="0" fontId="3" fillId="7" borderId="1" xfId="0" applyFont="1" applyFill="1" applyBorder="1"/>
    <xf numFmtId="0" fontId="3" fillId="7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rightToLeft="1" tabSelected="1" topLeftCell="B1" zoomScale="70" zoomScaleNormal="70" workbookViewId="0">
      <selection activeCell="D6" sqref="D6:E6"/>
    </sheetView>
  </sheetViews>
  <sheetFormatPr defaultRowHeight="18" x14ac:dyDescent="0.4"/>
  <cols>
    <col min="1" max="2" width="9" style="3"/>
    <col min="3" max="3" width="39.25" style="15" customWidth="1"/>
    <col min="4" max="4" width="10.25" style="3" customWidth="1"/>
    <col min="5" max="5" width="37.875" style="3" customWidth="1"/>
    <col min="6" max="6" width="9.875" style="15" bestFit="1" customWidth="1"/>
    <col min="7" max="7" width="12.75" style="15" bestFit="1" customWidth="1"/>
    <col min="8" max="16384" width="9" style="3"/>
  </cols>
  <sheetData>
    <row r="1" spans="2:7" ht="18.75" thickBot="1" x14ac:dyDescent="0.45"/>
    <row r="2" spans="2:7" ht="23.25" thickBot="1" x14ac:dyDescent="0.6">
      <c r="B2" s="17" t="s">
        <v>6</v>
      </c>
      <c r="C2" s="18"/>
      <c r="D2" s="19" t="s">
        <v>27</v>
      </c>
      <c r="E2" s="20"/>
      <c r="F2" s="21" t="s">
        <v>7</v>
      </c>
      <c r="G2" s="22"/>
    </row>
    <row r="3" spans="2:7" ht="23.25" thickBot="1" x14ac:dyDescent="0.6">
      <c r="B3" s="70" t="s">
        <v>48</v>
      </c>
      <c r="C3" s="71"/>
      <c r="D3" s="72"/>
      <c r="E3" s="72"/>
      <c r="F3" s="71"/>
      <c r="G3" s="73"/>
    </row>
    <row r="4" spans="2:7" ht="19.5" thickBot="1" x14ac:dyDescent="0.5">
      <c r="B4" s="39" t="s">
        <v>2</v>
      </c>
      <c r="C4" s="40" t="s">
        <v>0</v>
      </c>
      <c r="D4" s="74" t="s">
        <v>1</v>
      </c>
      <c r="E4" s="75"/>
      <c r="F4" s="40" t="s">
        <v>4</v>
      </c>
      <c r="G4" s="40" t="s">
        <v>3</v>
      </c>
    </row>
    <row r="5" spans="2:7" ht="18.75" customHeight="1" x14ac:dyDescent="0.45">
      <c r="B5" s="34">
        <v>1</v>
      </c>
      <c r="C5" s="47" t="s">
        <v>35</v>
      </c>
      <c r="D5" s="76" t="s">
        <v>29</v>
      </c>
      <c r="E5" s="77"/>
      <c r="F5" s="41">
        <v>5</v>
      </c>
      <c r="G5" s="28"/>
    </row>
    <row r="6" spans="2:7" ht="18.75" customHeight="1" x14ac:dyDescent="0.45">
      <c r="B6" s="35">
        <v>2</v>
      </c>
      <c r="C6" s="48"/>
      <c r="D6" s="78" t="s">
        <v>30</v>
      </c>
      <c r="E6" s="79"/>
      <c r="F6" s="42">
        <v>5</v>
      </c>
      <c r="G6" s="29"/>
    </row>
    <row r="7" spans="2:7" ht="18.75" customHeight="1" x14ac:dyDescent="0.45">
      <c r="B7" s="35">
        <v>3</v>
      </c>
      <c r="C7" s="48"/>
      <c r="D7" s="78" t="s">
        <v>31</v>
      </c>
      <c r="E7" s="79"/>
      <c r="F7" s="42">
        <v>5</v>
      </c>
      <c r="G7" s="29"/>
    </row>
    <row r="8" spans="2:7" ht="18.75" customHeight="1" x14ac:dyDescent="0.45">
      <c r="B8" s="35">
        <v>4</v>
      </c>
      <c r="C8" s="48"/>
      <c r="D8" s="78" t="s">
        <v>32</v>
      </c>
      <c r="E8" s="79"/>
      <c r="F8" s="42">
        <v>5</v>
      </c>
      <c r="G8" s="29"/>
    </row>
    <row r="9" spans="2:7" ht="18.75" customHeight="1" x14ac:dyDescent="0.45">
      <c r="B9" s="35">
        <v>5</v>
      </c>
      <c r="C9" s="48"/>
      <c r="D9" s="78" t="s">
        <v>33</v>
      </c>
      <c r="E9" s="79"/>
      <c r="F9" s="42">
        <v>5</v>
      </c>
      <c r="G9" s="29"/>
    </row>
    <row r="10" spans="2:7" ht="18.75" customHeight="1" thickBot="1" x14ac:dyDescent="0.5">
      <c r="B10" s="43">
        <v>6</v>
      </c>
      <c r="C10" s="49"/>
      <c r="D10" s="80" t="s">
        <v>34</v>
      </c>
      <c r="E10" s="81"/>
      <c r="F10" s="44">
        <v>5</v>
      </c>
      <c r="G10" s="45"/>
    </row>
    <row r="11" spans="2:7" ht="18" customHeight="1" x14ac:dyDescent="0.45">
      <c r="B11" s="37">
        <v>7</v>
      </c>
      <c r="C11" s="52" t="s">
        <v>46</v>
      </c>
      <c r="D11" s="61" t="s">
        <v>36</v>
      </c>
      <c r="E11" s="63"/>
      <c r="F11" s="46">
        <v>5</v>
      </c>
      <c r="G11" s="28"/>
    </row>
    <row r="12" spans="2:7" ht="18" customHeight="1" x14ac:dyDescent="0.45">
      <c r="B12" s="36">
        <v>8</v>
      </c>
      <c r="C12" s="53"/>
      <c r="D12" s="50" t="s">
        <v>37</v>
      </c>
      <c r="E12" s="58"/>
      <c r="F12" s="23">
        <v>5</v>
      </c>
      <c r="G12" s="29"/>
    </row>
    <row r="13" spans="2:7" ht="18" customHeight="1" x14ac:dyDescent="0.45">
      <c r="B13" s="36">
        <v>9</v>
      </c>
      <c r="C13" s="53"/>
      <c r="D13" s="50" t="s">
        <v>38</v>
      </c>
      <c r="E13" s="58"/>
      <c r="F13" s="23">
        <v>5</v>
      </c>
      <c r="G13" s="29"/>
    </row>
    <row r="14" spans="2:7" ht="18" customHeight="1" thickBot="1" x14ac:dyDescent="0.5">
      <c r="B14" s="38">
        <v>10</v>
      </c>
      <c r="C14" s="54"/>
      <c r="D14" s="59" t="s">
        <v>39</v>
      </c>
      <c r="E14" s="60"/>
      <c r="F14" s="24">
        <v>5</v>
      </c>
      <c r="G14" s="30"/>
    </row>
    <row r="15" spans="2:7" ht="18.75" x14ac:dyDescent="0.45">
      <c r="B15" s="37">
        <v>11</v>
      </c>
      <c r="C15" s="55" t="s">
        <v>47</v>
      </c>
      <c r="D15" s="61" t="s">
        <v>40</v>
      </c>
      <c r="E15" s="62"/>
      <c r="F15" s="25">
        <v>5</v>
      </c>
      <c r="G15" s="28"/>
    </row>
    <row r="16" spans="2:7" ht="18.75" x14ac:dyDescent="0.45">
      <c r="B16" s="36">
        <v>12</v>
      </c>
      <c r="C16" s="56"/>
      <c r="D16" s="50" t="s">
        <v>41</v>
      </c>
      <c r="E16" s="51"/>
      <c r="F16" s="26">
        <v>5</v>
      </c>
      <c r="G16" s="29"/>
    </row>
    <row r="17" spans="2:7" ht="18.75" x14ac:dyDescent="0.45">
      <c r="B17" s="36">
        <v>13</v>
      </c>
      <c r="C17" s="56"/>
      <c r="D17" s="50" t="s">
        <v>42</v>
      </c>
      <c r="E17" s="51"/>
      <c r="F17" s="26">
        <v>5</v>
      </c>
      <c r="G17" s="29"/>
    </row>
    <row r="18" spans="2:7" ht="18.75" x14ac:dyDescent="0.45">
      <c r="B18" s="36">
        <v>14</v>
      </c>
      <c r="C18" s="56"/>
      <c r="D18" s="50" t="s">
        <v>28</v>
      </c>
      <c r="E18" s="51"/>
      <c r="F18" s="26">
        <v>5</v>
      </c>
      <c r="G18" s="29"/>
    </row>
    <row r="19" spans="2:7" ht="18.75" x14ac:dyDescent="0.45">
      <c r="B19" s="36">
        <v>15</v>
      </c>
      <c r="C19" s="56"/>
      <c r="D19" s="50" t="s">
        <v>43</v>
      </c>
      <c r="E19" s="51"/>
      <c r="F19" s="26">
        <v>5</v>
      </c>
      <c r="G19" s="29"/>
    </row>
    <row r="20" spans="2:7" ht="18.75" x14ac:dyDescent="0.45">
      <c r="B20" s="36">
        <v>16</v>
      </c>
      <c r="C20" s="56"/>
      <c r="D20" s="50" t="s">
        <v>44</v>
      </c>
      <c r="E20" s="51"/>
      <c r="F20" s="26">
        <v>5</v>
      </c>
      <c r="G20" s="29"/>
    </row>
    <row r="21" spans="2:7" ht="19.5" thickBot="1" x14ac:dyDescent="0.5">
      <c r="B21" s="38">
        <v>17</v>
      </c>
      <c r="C21" s="57"/>
      <c r="D21" s="59" t="s">
        <v>45</v>
      </c>
      <c r="E21" s="82"/>
      <c r="F21" s="27">
        <v>5</v>
      </c>
      <c r="G21" s="30"/>
    </row>
    <row r="22" spans="2:7" ht="19.5" thickBot="1" x14ac:dyDescent="0.5">
      <c r="B22" s="83" t="s">
        <v>5</v>
      </c>
      <c r="C22" s="84"/>
      <c r="D22" s="84"/>
      <c r="E22" s="85"/>
      <c r="F22" s="1">
        <f>SUM(F5:F21)</f>
        <v>85</v>
      </c>
      <c r="G22" s="2">
        <f>SUM(G5:G21)</f>
        <v>0</v>
      </c>
    </row>
    <row r="23" spans="2:7" ht="18.75" x14ac:dyDescent="0.45">
      <c r="B23" s="31"/>
      <c r="C23" s="32"/>
      <c r="D23" s="32"/>
      <c r="E23" s="31"/>
      <c r="F23" s="31"/>
      <c r="G23" s="33"/>
    </row>
    <row r="24" spans="2:7" ht="18" customHeight="1" thickBot="1" x14ac:dyDescent="0.45">
      <c r="C24" s="16"/>
      <c r="D24" s="16"/>
      <c r="E24" s="16"/>
    </row>
    <row r="25" spans="2:7" ht="18" customHeight="1" x14ac:dyDescent="0.4">
      <c r="B25" s="86" t="s">
        <v>26</v>
      </c>
      <c r="C25" s="87"/>
      <c r="D25" s="87"/>
      <c r="E25" s="88"/>
      <c r="F25" s="64">
        <f>'!تغییر ندهید'!L3</f>
        <v>0</v>
      </c>
      <c r="G25" s="65"/>
    </row>
    <row r="26" spans="2:7" ht="18" customHeight="1" x14ac:dyDescent="0.4">
      <c r="B26" s="89"/>
      <c r="C26" s="90"/>
      <c r="D26" s="90"/>
      <c r="E26" s="91"/>
      <c r="F26" s="66"/>
      <c r="G26" s="67"/>
    </row>
    <row r="27" spans="2:7" ht="18.75" thickBot="1" x14ac:dyDescent="0.45">
      <c r="B27" s="92"/>
      <c r="C27" s="93"/>
      <c r="D27" s="93"/>
      <c r="E27" s="94"/>
      <c r="F27" s="68"/>
      <c r="G27" s="69"/>
    </row>
  </sheetData>
  <mergeCells count="25">
    <mergeCell ref="F25:G27"/>
    <mergeCell ref="B3:G3"/>
    <mergeCell ref="D4:E4"/>
    <mergeCell ref="D5:E5"/>
    <mergeCell ref="D6:E6"/>
    <mergeCell ref="D7:E7"/>
    <mergeCell ref="D8:E8"/>
    <mergeCell ref="D9:E9"/>
    <mergeCell ref="D10:E10"/>
    <mergeCell ref="D12:E12"/>
    <mergeCell ref="D17:E17"/>
    <mergeCell ref="D18:E18"/>
    <mergeCell ref="D21:E21"/>
    <mergeCell ref="B22:E22"/>
    <mergeCell ref="B25:E27"/>
    <mergeCell ref="C5:C10"/>
    <mergeCell ref="D20:E20"/>
    <mergeCell ref="C11:C14"/>
    <mergeCell ref="C15:C21"/>
    <mergeCell ref="D13:E13"/>
    <mergeCell ref="D14:E14"/>
    <mergeCell ref="D15:E15"/>
    <mergeCell ref="D16:E16"/>
    <mergeCell ref="D19:E19"/>
    <mergeCell ref="D11:E11"/>
  </mergeCells>
  <dataValidations count="8">
    <dataValidation type="whole" operator="lessThanOrEqual" allowBlank="1" showInputMessage="1" showErrorMessage="1" prompt="حداکثر 5 امتیاز" sqref="G5:G7 G11:G21" xr:uid="{198EE8DA-F487-4984-AAC1-45A28CEF1ABE}">
      <formula1>5</formula1>
    </dataValidation>
    <dataValidation allowBlank="1" showInputMessage="1" showErrorMessage="1" prompt="محاسبه به صورت سیستمی می باشد - عددی وارد نکنید" sqref="G22:G23" xr:uid="{7DD7F617-F769-44F5-88C5-7DFD3B4C82BF}"/>
    <dataValidation allowBlank="1" showInputMessage="1" showErrorMessage="1" prompt=" محاسبه به صورت سیستمی می باشد- عددی وارد نکنید" sqref="F25:G27" xr:uid="{13BC110E-B00A-47EB-B54D-4052F362D58D}"/>
    <dataValidation allowBlank="1" showInputMessage="1" showErrorMessage="1" prompt="نام دانشگاه را وارد نمایید." sqref="E2" xr:uid="{D9C19C25-E84A-4777-A7E3-2A77D5924D54}"/>
    <dataValidation allowBlank="1" showInputMessage="1" showErrorMessage="1" prompt="نام انجمن را وارد نمایید." sqref="C2" xr:uid="{42ACE21B-DB61-4B12-89B1-D341C6DC831C}"/>
    <dataValidation allowBlank="1" showInputMessage="1" showErrorMessage="1" prompt="حداکثر امتیاز" sqref="F22:F23" xr:uid="{8BF55C18-DFC1-4902-94DA-46EB9287CEFA}"/>
    <dataValidation type="whole" operator="lessThanOrEqual" allowBlank="1" showInputMessage="1" showErrorMessage="1" prompt="حداکثر 2 امتیاز" sqref="G10" xr:uid="{5C5A0E4F-A744-4AB4-9AD2-F5D2CBD53942}">
      <formula1>2</formula1>
    </dataValidation>
    <dataValidation type="whole" operator="lessThanOrEqual" allowBlank="1" showInputMessage="1" showErrorMessage="1" prompt="حداکثر 1 امتیاز" sqref="G8:G9" xr:uid="{EFB0F45A-9884-486E-AF90-0B589CA88D53}">
      <formula1>1</formula1>
    </dataValidation>
  </dataValidations>
  <pageMargins left="0.7" right="0.7" top="0.75" bottom="0.75" header="0.3" footer="0.3"/>
  <ignoredErrors>
    <ignoredError sqref="C4:D4 F13:F14 F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از لیست انتخاب کنید" xr:uid="{BDEF3D5D-B283-4289-A5E7-F8B55D604F03}">
          <x14:formula1>
            <xm:f>'!تغییر ندهید'!$E$2:$E$7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FDF2-2175-4FD0-9B33-810BCF825EAC}">
  <dimension ref="E1:L10"/>
  <sheetViews>
    <sheetView rightToLeft="1" topLeftCell="D1" workbookViewId="0">
      <selection activeCell="L3" sqref="L3"/>
    </sheetView>
  </sheetViews>
  <sheetFormatPr defaultRowHeight="18.75" x14ac:dyDescent="0.45"/>
  <cols>
    <col min="5" max="5" width="22.125" style="13" hidden="1" customWidth="1"/>
    <col min="9" max="9" width="9" customWidth="1"/>
    <col min="10" max="10" width="17.625" customWidth="1"/>
    <col min="11" max="11" width="21.5" customWidth="1"/>
    <col min="12" max="12" width="34.375" style="9" customWidth="1"/>
  </cols>
  <sheetData>
    <row r="1" spans="5:12" s="8" customFormat="1" ht="39.75" thickBot="1" x14ac:dyDescent="0.3">
      <c r="E1" s="10" t="s">
        <v>25</v>
      </c>
      <c r="I1" s="4" t="s">
        <v>2</v>
      </c>
      <c r="J1" s="4" t="s">
        <v>14</v>
      </c>
      <c r="K1" s="4" t="s">
        <v>15</v>
      </c>
      <c r="L1" s="4" t="s">
        <v>26</v>
      </c>
    </row>
    <row r="2" spans="5:12" ht="21.75" thickBot="1" x14ac:dyDescent="0.6">
      <c r="E2" s="11" t="s">
        <v>8</v>
      </c>
      <c r="I2" s="5">
        <v>1</v>
      </c>
      <c r="J2" s="6" t="s">
        <v>16</v>
      </c>
      <c r="K2" s="7">
        <v>0.12</v>
      </c>
      <c r="L2" s="14">
        <f>کتاب!G22*12/کتاب!F22</f>
        <v>0</v>
      </c>
    </row>
    <row r="3" spans="5:12" ht="21.75" thickBot="1" x14ac:dyDescent="0.6">
      <c r="E3" s="11" t="s">
        <v>9</v>
      </c>
      <c r="I3" s="5">
        <v>2</v>
      </c>
      <c r="J3" s="6" t="s">
        <v>17</v>
      </c>
      <c r="K3" s="7">
        <v>0.12</v>
      </c>
      <c r="L3" s="14">
        <f>کتاب!G22*12/کتاب!F22</f>
        <v>0</v>
      </c>
    </row>
    <row r="4" spans="5:12" ht="21.75" thickBot="1" x14ac:dyDescent="0.6">
      <c r="E4" s="11" t="s">
        <v>10</v>
      </c>
      <c r="I4" s="5">
        <v>3</v>
      </c>
      <c r="J4" s="6" t="s">
        <v>18</v>
      </c>
      <c r="K4" s="7">
        <v>0.16</v>
      </c>
      <c r="L4" s="14">
        <f>کتاب!G22*16/کتاب!F22</f>
        <v>0</v>
      </c>
    </row>
    <row r="5" spans="5:12" ht="21.75" thickBot="1" x14ac:dyDescent="0.6">
      <c r="E5" s="11" t="s">
        <v>11</v>
      </c>
      <c r="I5" s="5">
        <v>4</v>
      </c>
      <c r="J5" s="6" t="s">
        <v>19</v>
      </c>
      <c r="K5" s="7">
        <v>0.12</v>
      </c>
      <c r="L5" s="14">
        <f>کتاب!G22*12/کتاب!F22</f>
        <v>0</v>
      </c>
    </row>
    <row r="6" spans="5:12" ht="21.75" thickBot="1" x14ac:dyDescent="0.6">
      <c r="E6" s="11" t="s">
        <v>12</v>
      </c>
      <c r="I6" s="5">
        <v>5</v>
      </c>
      <c r="J6" s="6" t="s">
        <v>20</v>
      </c>
      <c r="K6" s="7">
        <v>0.12</v>
      </c>
      <c r="L6" s="14">
        <f>کتاب!G22*12/کتاب!F22</f>
        <v>0</v>
      </c>
    </row>
    <row r="7" spans="5:12" ht="21.75" thickBot="1" x14ac:dyDescent="0.6">
      <c r="E7" s="12" t="s">
        <v>13</v>
      </c>
      <c r="I7" s="5">
        <v>6</v>
      </c>
      <c r="J7" s="6" t="s">
        <v>21</v>
      </c>
      <c r="K7" s="7">
        <v>0.16</v>
      </c>
      <c r="L7" s="14">
        <f>کتاب!G22*16/کتاب!F22</f>
        <v>0</v>
      </c>
    </row>
    <row r="8" spans="5:12" ht="21.75" thickBot="1" x14ac:dyDescent="0.6">
      <c r="I8" s="5">
        <v>7</v>
      </c>
      <c r="J8" s="6" t="s">
        <v>22</v>
      </c>
      <c r="K8" s="7">
        <v>0.06</v>
      </c>
      <c r="L8" s="14">
        <f>کتاب!G22*6/کتاب!F22</f>
        <v>0</v>
      </c>
    </row>
    <row r="9" spans="5:12" ht="21.75" thickBot="1" x14ac:dyDescent="0.6">
      <c r="I9" s="5">
        <v>8</v>
      </c>
      <c r="J9" s="6" t="s">
        <v>23</v>
      </c>
      <c r="K9" s="7">
        <v>0.08</v>
      </c>
      <c r="L9" s="14">
        <f>کتاب!G22*8/کتاب!F22</f>
        <v>0</v>
      </c>
    </row>
    <row r="10" spans="5:12" ht="21.75" thickBot="1" x14ac:dyDescent="0.6">
      <c r="I10" s="5">
        <v>9</v>
      </c>
      <c r="J10" s="6" t="s">
        <v>24</v>
      </c>
      <c r="K10" s="7">
        <v>0.06</v>
      </c>
      <c r="L10" s="14">
        <f>کتاب!G22*6/کتاب!F22</f>
        <v>0</v>
      </c>
    </row>
  </sheetData>
  <sheetProtection algorithmName="SHA-512" hashValue="APaVO+a3TeBU8QipiwC0+paiYIhiclVIp8me0GjkPL1mwRqEwRyih+0luj6K0ZCs2Cx/Px2S3S/5ERlv7MuL2Q==" saltValue="88I+eud/GSphFLPLO/vRX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کتاب</vt:lpstr>
      <vt:lpstr>!تغییر ندهید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Saeed Salehnia</cp:lastModifiedBy>
  <dcterms:created xsi:type="dcterms:W3CDTF">2024-08-17T22:53:34Z</dcterms:created>
  <dcterms:modified xsi:type="dcterms:W3CDTF">2024-08-21T08:45:16Z</dcterms:modified>
</cp:coreProperties>
</file>